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F2F668C7-48DD-4A5C-A44A-8A0D12C6628D}" xr6:coauthVersionLast="36" xr6:coauthVersionMax="36" xr10:uidLastSave="{00000000-0000-0000-0000-000000000000}"/>
  <bookViews>
    <workbookView xWindow="0" yWindow="0" windowWidth="28800" windowHeight="11925" xr2:uid="{00000000-000D-0000-FFFF-FFFF00000000}"/>
  </bookViews>
  <sheets>
    <sheet name="Arkusz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9" i="1" l="1"/>
  <c r="Z11" i="1" l="1"/>
  <c r="Z19" i="1" s="1"/>
  <c r="T20" i="1" l="1"/>
  <c r="T19" i="1"/>
  <c r="S20" i="1"/>
  <c r="S19" i="1"/>
  <c r="Q20" i="1"/>
  <c r="Q19" i="1"/>
  <c r="P20" i="1"/>
  <c r="P19" i="1"/>
  <c r="N20" i="1"/>
  <c r="N19" i="1"/>
  <c r="M20" i="1"/>
  <c r="M19" i="1"/>
  <c r="K20" i="1"/>
  <c r="K19" i="1"/>
  <c r="J20" i="1"/>
  <c r="J19" i="1"/>
  <c r="H20" i="1"/>
  <c r="H19" i="1"/>
  <c r="G20" i="1"/>
  <c r="G19" i="1"/>
  <c r="E20" i="1"/>
  <c r="D20" i="1"/>
  <c r="E19" i="1" l="1"/>
  <c r="D19" i="1"/>
  <c r="W18" i="1" l="1"/>
  <c r="V18" i="1"/>
  <c r="W17" i="1"/>
  <c r="V17" i="1"/>
  <c r="W16" i="1"/>
  <c r="V16" i="1"/>
  <c r="W15" i="1"/>
  <c r="V15" i="1"/>
  <c r="W14" i="1"/>
  <c r="V14" i="1"/>
  <c r="W13" i="1"/>
  <c r="V13" i="1"/>
  <c r="W12" i="1"/>
  <c r="V12" i="1"/>
  <c r="W11" i="1"/>
  <c r="V11" i="1"/>
  <c r="V19" i="1" s="1"/>
  <c r="W19" i="1" l="1"/>
  <c r="V20" i="1"/>
  <c r="AA8" i="1" s="1"/>
  <c r="W20" i="1"/>
</calcChain>
</file>

<file path=xl/sharedStrings.xml><?xml version="1.0" encoding="utf-8"?>
<sst xmlns="http://schemas.openxmlformats.org/spreadsheetml/2006/main" count="106" uniqueCount="63">
  <si>
    <t>Wykonanie środków z dotacji</t>
  </si>
  <si>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</si>
  <si>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</si>
  <si>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</si>
  <si>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</si>
  <si>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</si>
  <si>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</si>
  <si>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</si>
  <si>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</si>
  <si>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</si>
  <si>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</si>
  <si>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</si>
  <si>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</si>
  <si>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</si>
  <si>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</si>
  <si>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</si>
  <si>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</si>
  <si>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</si>
  <si>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</si>
  <si>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</si>
  <si>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</si>
  <si>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</si>
  <si>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</si>
  <si>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</si>
  <si>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</si>
  <si>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</si>
  <si>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</si>
  <si>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</si>
  <si>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</si>
  <si>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</si>
  <si>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</si>
  <si>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</si>
  <si>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</si>
  <si>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</si>
  <si>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</si>
  <si>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</si>
  <si>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</si>
  <si>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</si>
  <si>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</si>
  <si>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</si>
  <si>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</si>
  <si>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</si>
  <si>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</si>
  <si>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Plan dotacji</t>
  </si>
  <si>
    <t>Wykonanie dotacji</t>
  </si>
  <si>
    <t>Kwota dotacji do zwrotu</t>
  </si>
  <si>
    <t>DANE KONTAKTOWE</t>
  </si>
  <si>
    <t>sporządził (a):</t>
  </si>
  <si>
    <t>telefon:</t>
  </si>
  <si>
    <t>email:</t>
  </si>
  <si>
    <t>podpis:</t>
  </si>
  <si>
    <t>……………………………………</t>
  </si>
  <si>
    <t>dział</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</si>
  <si>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</si>
  <si>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</si>
  <si>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</si>
  <si>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klasa I branżowej szkoły II stopnia</t>
  </si>
  <si>
    <t>z niepełnosprawnością intelektualną w stopniu umiarkowanym lub znacznym</t>
  </si>
  <si>
    <t>z niepełnosprawnością intelektualną w stopniu lekkim</t>
  </si>
  <si>
    <t>zakup podręczników i/lub materiałów edukacyjnych i/lub materiałów ćwiczeniowych</t>
  </si>
  <si>
    <t>gmina</t>
  </si>
  <si>
    <t>TABELA - Rządowy program pomocy uczniom niepełnosprawnym w formie dofinansowania zakupu podręczników, materiałów edukacyjnych i materiałów ćwiczeniowych w roku szkolnym 2022/2023</t>
  </si>
  <si>
    <t>Liczba uczniów posiadających orzeczenie o potrzebie kształcenia specjalnego, o którym mowa w art. 127 ust. 10 ustawy z dnia 14 grudnia 2016 r. – Prawo oświatowe (Dz. U. z 2020 r. poz. 910, z późn. zm. ), albo orzeczenie o potrzebie kształcenia specjalnego, o którym mowa w art. 312 ust. 1 ustawy z dnia 14 grudnia 2016 r. – Przepisy wprowadzające ustawę – Prawo oświatowe (Dz. U. z 2017 r. poz. 60, 949, 2203 z 2018 r. poz. 2245 oraz 2019 r. poz.  1287) uczęszczających w roku szkolnym 2022/2023 do:  branżowej szkoły I stopnia, bran-
żowej szkoły II stopnia, czteroletniego liceum ogólnokształcącego, klas I–IV pięcioletniego technikum, klasy IV dotychczasowego czteroletniego technikum prowadzonej w pięcioletnim technikum, klas III–VI ogólnokształcącej szkoły muzycznej II stopnia, klas VI–IX ogólnokształcącej szkoły baletowej, klas I–IV liceum sztuk plastycznych lub klasy IV dotychczasowego liceum plastycznego prowadzonej w liceum sztuk plastycznych lub szkoły specjalnej przysposabiającej do pracy.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</si>
</sst>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0"/>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s>
  <borders count="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47">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0" fontId="22" fillId="0" borderId="15" xfId="0" applyNumberFormat="1" applyFont="1" applyFill="1" applyBorder="1" applyAlignment="1">
      <alignment horizontal="center" vertical="center"/>
    </xf>
    <xf numFmtId="4" fontId="26" fillId="0" borderId="15"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6" fillId="4" borderId="15" xfId="0" applyNumberFormat="1" applyFont="1" applyFill="1" applyBorder="1" applyAlignment="1">
      <alignment horizontal="center" vertical="center"/>
    </xf>
    <xf numFmtId="4" fontId="26" fillId="4" borderId="15"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0" fontId="22" fillId="4" borderId="15" xfId="0" applyNumberFormat="1" applyFont="1" applyFill="1" applyBorder="1" applyAlignment="1">
      <alignment horizontal="center" vertical="center"/>
    </xf>
    <xf numFmtId="4" fontId="22" fillId="4" borderId="15"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 fontId="22" fillId="0" borderId="15"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4" fontId="27" fillId="0" borderId="26" xfId="0" applyNumberFormat="1" applyFont="1" applyBorder="1" applyAlignment="1">
      <alignment vertical="top"/>
    </xf>
    <xf numFmtId="4" fontId="27" fillId="0" borderId="29" xfId="0" applyNumberFormat="1" applyFont="1" applyBorder="1" applyAlignment="1">
      <alignment vertical="top"/>
    </xf>
    <xf numFmtId="4" fontId="27" fillId="0" borderId="32" xfId="0" applyNumberFormat="1" applyFont="1" applyBorder="1" applyAlignment="1">
      <alignment vertical="top"/>
    </xf>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27" fillId="0" borderId="27" xfId="0" applyFont="1" applyBorder="1" applyAlignment="1">
      <alignment horizontal="left" vertical="top"/>
    </xf>
    <xf numFmtId="0" fontId="27" fillId="0" borderId="28" xfId="0" applyFont="1" applyBorder="1" applyAlignment="1">
      <alignment horizontal="left" vertical="top"/>
    </xf>
    <xf numFmtId="0" fontId="27" fillId="0" borderId="30" xfId="0" applyFont="1" applyBorder="1" applyAlignment="1">
      <alignment horizontal="left" vertical="top"/>
    </xf>
    <xf numFmtId="0" fontId="27" fillId="0" borderId="31" xfId="0" applyFont="1" applyBorder="1" applyAlignment="1">
      <alignment horizontal="left" vertical="top"/>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27" fillId="0" borderId="24" xfId="0" applyFont="1" applyBorder="1" applyAlignment="1">
      <alignment horizontal="left" vertical="top"/>
    </xf>
    <xf numFmtId="0" fontId="27" fillId="0" borderId="25" xfId="0" applyFont="1" applyBorder="1" applyAlignment="1">
      <alignment horizontal="left" vertical="top"/>
    </xf>
    <xf numFmtId="3"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35" fillId="0" borderId="2" xfId="0" applyNumberFormat="1" applyFont="1" applyFill="1" applyBorder="1" applyAlignment="1">
      <alignment horizontal="left" vertical="center" wrapText="1"/>
    </xf>
    <xf numFmtId="49" fontId="35" fillId="0" borderId="3" xfId="0" applyNumberFormat="1" applyFont="1" applyFill="1" applyBorder="1" applyAlignment="1">
      <alignment horizontal="left" vertical="center" wrapText="1"/>
    </xf>
    <xf numFmtId="49" fontId="35" fillId="0" borderId="4"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24" fillId="4" borderId="17"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cellXfs>
  <cellStyles count="6">
    <cellStyle name="20% — akcent 5" xfId="2" builtinId="46"/>
    <cellStyle name="Dobry" xfId="1" builtinId="26"/>
    <cellStyle name="Hiperłącze" xfId="5" builtinId="8"/>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41"/>
  <sheetViews>
    <sheetView tabSelected="1" zoomScale="51" zoomScaleNormal="51" workbookViewId="0">
      <selection activeCell="C6" sqref="C6:AA6"/>
    </sheetView>
  </sheetViews>
  <sheetFormatPr defaultRowHeight="12.75" x14ac:dyDescent="0.2"/>
  <cols>
    <col min="1" max="1" width="29" style="7" customWidth="1"/>
    <col min="2" max="2" width="27.28515625" style="7" customWidth="1"/>
    <col min="3" max="3" width="23.5703125" style="7" customWidth="1"/>
    <col min="4" max="4" width="15" style="7" customWidth="1"/>
    <col min="5" max="5" width="23.140625" style="7" customWidth="1"/>
    <col min="6" max="6" width="24" style="7" customWidth="1"/>
    <col min="7" max="7" width="15.140625" style="7" customWidth="1"/>
    <col min="8" max="8" width="23" style="7" customWidth="1"/>
    <col min="9" max="9" width="22.7109375" style="7" customWidth="1"/>
    <col min="10" max="10" width="15.7109375" style="7" customWidth="1"/>
    <col min="11" max="11" width="22.85546875" style="7" customWidth="1"/>
    <col min="12" max="12" width="23.28515625" style="7" customWidth="1"/>
    <col min="13" max="13" width="17" style="7" customWidth="1"/>
    <col min="14" max="14" width="23.5703125" style="7" customWidth="1"/>
    <col min="15" max="15" width="23.42578125" style="7" customWidth="1"/>
    <col min="16" max="16" width="14.42578125" style="7" customWidth="1"/>
    <col min="17" max="17" width="19.85546875" style="7" customWidth="1"/>
    <col min="18" max="18" width="22.85546875" style="7" customWidth="1"/>
    <col min="19" max="19" width="16.42578125" style="7" customWidth="1"/>
    <col min="20" max="20" width="25" style="7" customWidth="1"/>
    <col min="21" max="21" width="23.7109375" style="7" hidden="1" customWidth="1"/>
    <col min="22" max="22" width="15.85546875" style="7" hidden="1" customWidth="1"/>
    <col min="23" max="23" width="20.42578125" style="7" hidden="1" customWidth="1"/>
    <col min="24" max="24" width="24" style="7" customWidth="1"/>
    <col min="25" max="25" width="19" style="7" customWidth="1"/>
    <col min="26" max="26" width="22.85546875" style="7" customWidth="1"/>
    <col min="27" max="27" width="33.71093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138" t="s">
        <v>61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139" t="s">
        <v>53</v>
      </c>
      <c r="Y2" s="139"/>
      <c r="Z2" s="139"/>
      <c r="AA2" s="139"/>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60</v>
      </c>
      <c r="B3" s="140"/>
      <c r="C3" s="141"/>
      <c r="D3" s="141"/>
      <c r="E3" s="141"/>
      <c r="F3" s="141"/>
      <c r="G3" s="141"/>
      <c r="H3" s="141"/>
      <c r="I3" s="141"/>
      <c r="J3" s="141"/>
      <c r="K3" s="141"/>
      <c r="L3" s="141"/>
      <c r="M3" s="141"/>
      <c r="N3" s="141"/>
      <c r="O3" s="142"/>
      <c r="P3" s="9"/>
      <c r="Q3" s="9"/>
      <c r="X3" s="143" t="s">
        <v>0</v>
      </c>
      <c r="Y3" s="144"/>
      <c r="Z3" s="145"/>
      <c r="AA3" s="10"/>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89"/>
      <c r="B5" s="89"/>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3"/>
    </row>
    <row r="6" spans="1:265" ht="153" customHeight="1" thickBot="1" x14ac:dyDescent="0.25">
      <c r="A6" s="121" t="s">
        <v>1</v>
      </c>
      <c r="B6" s="121" t="s">
        <v>2</v>
      </c>
      <c r="C6" s="124" t="s">
        <v>62</v>
      </c>
      <c r="D6" s="125"/>
      <c r="E6" s="125"/>
      <c r="F6" s="125"/>
      <c r="G6" s="125"/>
      <c r="H6" s="125"/>
      <c r="I6" s="125"/>
      <c r="J6" s="125"/>
      <c r="K6" s="125"/>
      <c r="L6" s="125"/>
      <c r="M6" s="125"/>
      <c r="N6" s="125"/>
      <c r="O6" s="125"/>
      <c r="P6" s="125"/>
      <c r="Q6" s="125"/>
      <c r="R6" s="125"/>
      <c r="S6" s="125"/>
      <c r="T6" s="125"/>
      <c r="U6" s="125"/>
      <c r="V6" s="125"/>
      <c r="W6" s="125"/>
      <c r="X6" s="125"/>
      <c r="Y6" s="125"/>
      <c r="Z6" s="125"/>
      <c r="AA6" s="126"/>
      <c r="AB6" s="13"/>
    </row>
    <row r="7" spans="1:265" ht="195" customHeight="1" thickBot="1" x14ac:dyDescent="0.25">
      <c r="A7" s="122"/>
      <c r="B7" s="122"/>
      <c r="C7" s="127" t="s">
        <v>3</v>
      </c>
      <c r="D7" s="128"/>
      <c r="E7" s="129"/>
      <c r="F7" s="127" t="s">
        <v>4</v>
      </c>
      <c r="G7" s="128"/>
      <c r="H7" s="129"/>
      <c r="I7" s="127" t="s">
        <v>5</v>
      </c>
      <c r="J7" s="128"/>
      <c r="K7" s="129"/>
      <c r="L7" s="127" t="s">
        <v>6</v>
      </c>
      <c r="M7" s="128"/>
      <c r="N7" s="129"/>
      <c r="O7" s="127" t="s">
        <v>7</v>
      </c>
      <c r="P7" s="128"/>
      <c r="Q7" s="129"/>
      <c r="R7" s="127" t="s">
        <v>58</v>
      </c>
      <c r="S7" s="128"/>
      <c r="T7" s="129"/>
      <c r="U7" s="127" t="s">
        <v>57</v>
      </c>
      <c r="V7" s="128"/>
      <c r="W7" s="129"/>
      <c r="X7" s="127" t="s">
        <v>8</v>
      </c>
      <c r="Y7" s="128"/>
      <c r="Z7" s="129"/>
      <c r="AA7" s="14" t="s">
        <v>9</v>
      </c>
      <c r="AB7" s="15"/>
      <c r="AC7" s="16"/>
    </row>
    <row r="8" spans="1:265" ht="99" customHeight="1" thickBot="1" x14ac:dyDescent="0.35">
      <c r="A8" s="123"/>
      <c r="B8" s="123"/>
      <c r="C8" s="135" t="s">
        <v>59</v>
      </c>
      <c r="D8" s="136"/>
      <c r="E8" s="137"/>
      <c r="F8" s="135" t="s">
        <v>59</v>
      </c>
      <c r="G8" s="136"/>
      <c r="H8" s="137"/>
      <c r="I8" s="135" t="s">
        <v>59</v>
      </c>
      <c r="J8" s="136"/>
      <c r="K8" s="137"/>
      <c r="L8" s="135" t="s">
        <v>59</v>
      </c>
      <c r="M8" s="136"/>
      <c r="N8" s="137"/>
      <c r="O8" s="135" t="s">
        <v>59</v>
      </c>
      <c r="P8" s="136"/>
      <c r="Q8" s="137"/>
      <c r="R8" s="135" t="s">
        <v>59</v>
      </c>
      <c r="S8" s="136"/>
      <c r="T8" s="137"/>
      <c r="U8" s="135" t="s">
        <v>59</v>
      </c>
      <c r="V8" s="136"/>
      <c r="W8" s="137"/>
      <c r="X8" s="135" t="s">
        <v>59</v>
      </c>
      <c r="Y8" s="136"/>
      <c r="Z8" s="137"/>
      <c r="AA8" s="108">
        <f>D19+D20+G19+G20+J19+J20+M19+M20+P19+P20+S19+S20+V19+V20+Y19</f>
        <v>0</v>
      </c>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111"/>
      <c r="B9" s="112"/>
      <c r="C9" s="19" t="s">
        <v>10</v>
      </c>
      <c r="D9" s="20" t="s">
        <v>11</v>
      </c>
      <c r="E9" s="21" t="s">
        <v>12</v>
      </c>
      <c r="F9" s="22" t="s">
        <v>13</v>
      </c>
      <c r="G9" s="20" t="s">
        <v>14</v>
      </c>
      <c r="H9" s="20" t="s">
        <v>15</v>
      </c>
      <c r="I9" s="22" t="s">
        <v>16</v>
      </c>
      <c r="J9" s="20" t="s">
        <v>17</v>
      </c>
      <c r="K9" s="23" t="s">
        <v>18</v>
      </c>
      <c r="L9" s="22" t="s">
        <v>19</v>
      </c>
      <c r="M9" s="20" t="s">
        <v>20</v>
      </c>
      <c r="N9" s="23" t="s">
        <v>21</v>
      </c>
      <c r="O9" s="22" t="s">
        <v>22</v>
      </c>
      <c r="P9" s="23" t="s">
        <v>23</v>
      </c>
      <c r="Q9" s="23" t="s">
        <v>24</v>
      </c>
      <c r="R9" s="24" t="s">
        <v>25</v>
      </c>
      <c r="S9" s="20" t="s">
        <v>26</v>
      </c>
      <c r="T9" s="20" t="s">
        <v>27</v>
      </c>
      <c r="U9" s="24" t="s">
        <v>28</v>
      </c>
      <c r="V9" s="24" t="s">
        <v>29</v>
      </c>
      <c r="W9" s="24" t="s">
        <v>30</v>
      </c>
      <c r="X9" s="25" t="s">
        <v>31</v>
      </c>
      <c r="Y9" s="20" t="s">
        <v>32</v>
      </c>
      <c r="Z9" s="21" t="s">
        <v>33</v>
      </c>
      <c r="AA9" s="109"/>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45.75" thickBot="1" x14ac:dyDescent="0.35">
      <c r="A10" s="113"/>
      <c r="B10" s="114"/>
      <c r="C10" s="26" t="s">
        <v>34</v>
      </c>
      <c r="D10" s="27" t="s">
        <v>35</v>
      </c>
      <c r="E10" s="27" t="s">
        <v>36</v>
      </c>
      <c r="F10" s="26" t="s">
        <v>34</v>
      </c>
      <c r="G10" s="27" t="s">
        <v>35</v>
      </c>
      <c r="H10" s="27" t="s">
        <v>36</v>
      </c>
      <c r="I10" s="26" t="s">
        <v>34</v>
      </c>
      <c r="J10" s="27" t="s">
        <v>35</v>
      </c>
      <c r="K10" s="27" t="s">
        <v>36</v>
      </c>
      <c r="L10" s="26" t="s">
        <v>34</v>
      </c>
      <c r="M10" s="27" t="s">
        <v>35</v>
      </c>
      <c r="N10" s="27" t="s">
        <v>36</v>
      </c>
      <c r="O10" s="26" t="s">
        <v>34</v>
      </c>
      <c r="P10" s="27" t="s">
        <v>35</v>
      </c>
      <c r="Q10" s="27" t="s">
        <v>36</v>
      </c>
      <c r="R10" s="26" t="s">
        <v>34</v>
      </c>
      <c r="S10" s="27" t="s">
        <v>35</v>
      </c>
      <c r="T10" s="27" t="s">
        <v>36</v>
      </c>
      <c r="U10" s="27" t="s">
        <v>34</v>
      </c>
      <c r="V10" s="27" t="s">
        <v>35</v>
      </c>
      <c r="W10" s="27" t="s">
        <v>36</v>
      </c>
      <c r="X10" s="27" t="s">
        <v>34</v>
      </c>
      <c r="Y10" s="27" t="s">
        <v>35</v>
      </c>
      <c r="Z10" s="27" t="s">
        <v>36</v>
      </c>
      <c r="AA10" s="109"/>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x14ac:dyDescent="0.3">
      <c r="A11" s="119" t="s">
        <v>55</v>
      </c>
      <c r="B11" s="35" t="s">
        <v>37</v>
      </c>
      <c r="C11" s="36">
        <v>390</v>
      </c>
      <c r="D11" s="36">
        <v>0</v>
      </c>
      <c r="E11" s="37">
        <v>0</v>
      </c>
      <c r="F11" s="36">
        <v>390</v>
      </c>
      <c r="G11" s="36">
        <v>0</v>
      </c>
      <c r="H11" s="37">
        <v>0</v>
      </c>
      <c r="I11" s="36">
        <v>390</v>
      </c>
      <c r="J11" s="36">
        <v>0</v>
      </c>
      <c r="K11" s="37">
        <v>0</v>
      </c>
      <c r="L11" s="36">
        <v>390</v>
      </c>
      <c r="M11" s="36">
        <v>0</v>
      </c>
      <c r="N11" s="37">
        <v>0</v>
      </c>
      <c r="O11" s="36">
        <v>390</v>
      </c>
      <c r="P11" s="36">
        <v>0</v>
      </c>
      <c r="Q11" s="37">
        <v>0</v>
      </c>
      <c r="R11" s="36">
        <v>390</v>
      </c>
      <c r="S11" s="36">
        <v>0</v>
      </c>
      <c r="T11" s="38">
        <v>0</v>
      </c>
      <c r="U11" s="39">
        <v>225</v>
      </c>
      <c r="V11" s="39">
        <f>SUM([1]BANIE:ZŁOCIENIEC!Y13)</f>
        <v>0</v>
      </c>
      <c r="W11" s="38">
        <f>SUM([1]BANIE:ZŁOCIENIEC!Z13)</f>
        <v>0</v>
      </c>
      <c r="X11" s="115">
        <v>225</v>
      </c>
      <c r="Y11" s="115"/>
      <c r="Z11" s="117">
        <f>X11*Y11</f>
        <v>0</v>
      </c>
      <c r="AA11" s="109"/>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20"/>
      <c r="B12" s="40" t="s">
        <v>39</v>
      </c>
      <c r="C12" s="41">
        <v>390</v>
      </c>
      <c r="D12" s="42">
        <v>0</v>
      </c>
      <c r="E12" s="43">
        <v>0</v>
      </c>
      <c r="F12" s="41">
        <v>390</v>
      </c>
      <c r="G12" s="42">
        <v>0</v>
      </c>
      <c r="H12" s="43">
        <v>0</v>
      </c>
      <c r="I12" s="41">
        <v>390</v>
      </c>
      <c r="J12" s="42">
        <v>0</v>
      </c>
      <c r="K12" s="43">
        <v>0</v>
      </c>
      <c r="L12" s="41">
        <v>390</v>
      </c>
      <c r="M12" s="42">
        <v>0</v>
      </c>
      <c r="N12" s="43">
        <v>0</v>
      </c>
      <c r="O12" s="41">
        <v>390</v>
      </c>
      <c r="P12" s="42">
        <v>0</v>
      </c>
      <c r="Q12" s="43">
        <v>0</v>
      </c>
      <c r="R12" s="41">
        <v>390</v>
      </c>
      <c r="S12" s="42">
        <v>0</v>
      </c>
      <c r="T12" s="43">
        <v>0</v>
      </c>
      <c r="U12" s="44">
        <v>225</v>
      </c>
      <c r="V12" s="45">
        <f>SUM([1]BANIE:ZŁOCIENIEC!Y14)</f>
        <v>0</v>
      </c>
      <c r="W12" s="46">
        <f>SUM([1]BANIE:ZŁOCIENIEC!Z14)</f>
        <v>0</v>
      </c>
      <c r="X12" s="115"/>
      <c r="Y12" s="115"/>
      <c r="Z12" s="117"/>
      <c r="AA12" s="109"/>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x14ac:dyDescent="0.3">
      <c r="A13" s="130" t="s">
        <v>56</v>
      </c>
      <c r="B13" s="51" t="s">
        <v>37</v>
      </c>
      <c r="C13" s="36">
        <v>390</v>
      </c>
      <c r="D13" s="36">
        <v>0</v>
      </c>
      <c r="E13" s="37">
        <v>0</v>
      </c>
      <c r="F13" s="36">
        <v>390</v>
      </c>
      <c r="G13" s="36">
        <v>0</v>
      </c>
      <c r="H13" s="37">
        <v>0</v>
      </c>
      <c r="I13" s="36">
        <v>390</v>
      </c>
      <c r="J13" s="36">
        <v>0</v>
      </c>
      <c r="K13" s="37">
        <v>0</v>
      </c>
      <c r="L13" s="36">
        <v>390</v>
      </c>
      <c r="M13" s="36">
        <v>0</v>
      </c>
      <c r="N13" s="37">
        <v>0</v>
      </c>
      <c r="O13" s="36">
        <v>390</v>
      </c>
      <c r="P13" s="36">
        <v>0</v>
      </c>
      <c r="Q13" s="37">
        <v>0</v>
      </c>
      <c r="R13" s="36">
        <v>390</v>
      </c>
      <c r="S13" s="36">
        <v>0</v>
      </c>
      <c r="T13" s="38">
        <v>0</v>
      </c>
      <c r="U13" s="52">
        <v>225</v>
      </c>
      <c r="V13" s="39">
        <f>SUM([1]BANIE:ZŁOCIENIEC!Y17)</f>
        <v>0</v>
      </c>
      <c r="W13" s="38">
        <f>SUM([1]BANIE:ZŁOCIENIEC!Z17)</f>
        <v>0</v>
      </c>
      <c r="X13" s="115"/>
      <c r="Y13" s="115"/>
      <c r="Z13" s="117"/>
      <c r="AA13" s="109"/>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20"/>
      <c r="B14" s="40" t="s">
        <v>39</v>
      </c>
      <c r="C14" s="41">
        <v>390</v>
      </c>
      <c r="D14" s="42">
        <v>0</v>
      </c>
      <c r="E14" s="43">
        <v>0</v>
      </c>
      <c r="F14" s="41">
        <v>390</v>
      </c>
      <c r="G14" s="42">
        <v>0</v>
      </c>
      <c r="H14" s="43">
        <v>0</v>
      </c>
      <c r="I14" s="41">
        <v>390</v>
      </c>
      <c r="J14" s="42">
        <v>0</v>
      </c>
      <c r="K14" s="43">
        <v>0</v>
      </c>
      <c r="L14" s="41">
        <v>390</v>
      </c>
      <c r="M14" s="42">
        <v>0</v>
      </c>
      <c r="N14" s="43">
        <v>0</v>
      </c>
      <c r="O14" s="41">
        <v>390</v>
      </c>
      <c r="P14" s="42">
        <v>0</v>
      </c>
      <c r="Q14" s="43">
        <v>0</v>
      </c>
      <c r="R14" s="41">
        <v>390</v>
      </c>
      <c r="S14" s="42">
        <v>0</v>
      </c>
      <c r="T14" s="43">
        <v>0</v>
      </c>
      <c r="U14" s="53">
        <v>225</v>
      </c>
      <c r="V14" s="45">
        <f>SUM([1]BANIE:ZŁOCIENIEC!Y18)</f>
        <v>0</v>
      </c>
      <c r="W14" s="46">
        <f>SUM([1]BANIE:ZŁOCIENIEC!Z18)</f>
        <v>0</v>
      </c>
      <c r="X14" s="115"/>
      <c r="Y14" s="115"/>
      <c r="Z14" s="117"/>
      <c r="AA14" s="109"/>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x14ac:dyDescent="0.3">
      <c r="A15" s="131" t="s">
        <v>40</v>
      </c>
      <c r="B15" s="28" t="s">
        <v>37</v>
      </c>
      <c r="C15" s="29">
        <v>445</v>
      </c>
      <c r="D15" s="30">
        <v>0</v>
      </c>
      <c r="E15" s="31">
        <v>0</v>
      </c>
      <c r="F15" s="30">
        <v>445</v>
      </c>
      <c r="G15" s="30">
        <v>0</v>
      </c>
      <c r="H15" s="31">
        <v>0</v>
      </c>
      <c r="I15" s="30">
        <v>445</v>
      </c>
      <c r="J15" s="30">
        <v>0</v>
      </c>
      <c r="K15" s="31">
        <v>0</v>
      </c>
      <c r="L15" s="30">
        <v>445</v>
      </c>
      <c r="M15" s="30">
        <v>0</v>
      </c>
      <c r="N15" s="31">
        <v>0</v>
      </c>
      <c r="O15" s="30">
        <v>445</v>
      </c>
      <c r="P15" s="30">
        <v>0</v>
      </c>
      <c r="Q15" s="31">
        <v>0</v>
      </c>
      <c r="R15" s="30">
        <v>445</v>
      </c>
      <c r="S15" s="30">
        <v>0</v>
      </c>
      <c r="T15" s="31">
        <v>0</v>
      </c>
      <c r="U15" s="54">
        <v>225</v>
      </c>
      <c r="V15" s="48">
        <f>SUM([1]BANIE:ZŁOCIENIEC!Y19)</f>
        <v>0</v>
      </c>
      <c r="W15" s="47">
        <f>SUM([1]BANIE:ZŁOCIENIEC!Z19)</f>
        <v>0</v>
      </c>
      <c r="X15" s="115"/>
      <c r="Y15" s="115"/>
      <c r="Z15" s="117"/>
      <c r="AA15" s="109"/>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32"/>
      <c r="B16" s="49" t="s">
        <v>39</v>
      </c>
      <c r="C16" s="32">
        <v>445</v>
      </c>
      <c r="D16" s="29">
        <v>0</v>
      </c>
      <c r="E16" s="34">
        <v>0</v>
      </c>
      <c r="F16" s="32">
        <v>445</v>
      </c>
      <c r="G16" s="29">
        <v>0</v>
      </c>
      <c r="H16" s="34">
        <v>0</v>
      </c>
      <c r="I16" s="32">
        <v>445</v>
      </c>
      <c r="J16" s="29">
        <v>0</v>
      </c>
      <c r="K16" s="34">
        <v>0</v>
      </c>
      <c r="L16" s="32">
        <v>445</v>
      </c>
      <c r="M16" s="29">
        <v>0</v>
      </c>
      <c r="N16" s="34">
        <v>0</v>
      </c>
      <c r="O16" s="32">
        <v>445</v>
      </c>
      <c r="P16" s="29">
        <v>0</v>
      </c>
      <c r="Q16" s="34">
        <v>0</v>
      </c>
      <c r="R16" s="32">
        <v>445</v>
      </c>
      <c r="S16" s="29">
        <v>0</v>
      </c>
      <c r="T16" s="34">
        <v>0</v>
      </c>
      <c r="U16" s="55">
        <v>225</v>
      </c>
      <c r="V16" s="33">
        <f>SUM([1]BANIE:ZŁOCIENIEC!Y20)</f>
        <v>0</v>
      </c>
      <c r="W16" s="50">
        <f>SUM([1]BANIE:ZŁOCIENIEC!Z20)</f>
        <v>0</v>
      </c>
      <c r="X16" s="115"/>
      <c r="Y16" s="115"/>
      <c r="Z16" s="117"/>
      <c r="AA16" s="109"/>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x14ac:dyDescent="0.3">
      <c r="A17" s="130" t="s">
        <v>41</v>
      </c>
      <c r="B17" s="51" t="s">
        <v>37</v>
      </c>
      <c r="C17" s="36">
        <v>445</v>
      </c>
      <c r="D17" s="36">
        <v>0</v>
      </c>
      <c r="E17" s="37">
        <v>0</v>
      </c>
      <c r="F17" s="36">
        <v>445</v>
      </c>
      <c r="G17" s="36">
        <v>0</v>
      </c>
      <c r="H17" s="37">
        <v>0</v>
      </c>
      <c r="I17" s="36">
        <v>445</v>
      </c>
      <c r="J17" s="36">
        <v>0</v>
      </c>
      <c r="K17" s="37">
        <v>0</v>
      </c>
      <c r="L17" s="36">
        <v>445</v>
      </c>
      <c r="M17" s="36">
        <v>0</v>
      </c>
      <c r="N17" s="37">
        <v>0</v>
      </c>
      <c r="O17" s="36">
        <v>445</v>
      </c>
      <c r="P17" s="36">
        <v>0</v>
      </c>
      <c r="Q17" s="37">
        <v>0</v>
      </c>
      <c r="R17" s="36">
        <v>445</v>
      </c>
      <c r="S17" s="36">
        <v>0</v>
      </c>
      <c r="T17" s="37">
        <v>0</v>
      </c>
      <c r="U17" s="52">
        <v>225</v>
      </c>
      <c r="V17" s="39">
        <f>SUM([1]BANIE:ZŁOCIENIEC!Y21)</f>
        <v>0</v>
      </c>
      <c r="W17" s="38">
        <f>SUM([1]BANIE:ZŁOCIENIEC!Z21)</f>
        <v>0</v>
      </c>
      <c r="X17" s="115"/>
      <c r="Y17" s="115"/>
      <c r="Z17" s="117"/>
      <c r="AA17" s="109"/>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20"/>
      <c r="B18" s="40" t="s">
        <v>39</v>
      </c>
      <c r="C18" s="41">
        <v>445</v>
      </c>
      <c r="D18" s="42">
        <v>0</v>
      </c>
      <c r="E18" s="43">
        <v>0</v>
      </c>
      <c r="F18" s="41">
        <v>445</v>
      </c>
      <c r="G18" s="42">
        <v>0</v>
      </c>
      <c r="H18" s="43">
        <v>0</v>
      </c>
      <c r="I18" s="41">
        <v>445</v>
      </c>
      <c r="J18" s="42">
        <v>0</v>
      </c>
      <c r="K18" s="43">
        <v>0</v>
      </c>
      <c r="L18" s="41">
        <v>445</v>
      </c>
      <c r="M18" s="42">
        <v>0</v>
      </c>
      <c r="N18" s="43">
        <v>0</v>
      </c>
      <c r="O18" s="41">
        <v>445</v>
      </c>
      <c r="P18" s="42">
        <v>0</v>
      </c>
      <c r="Q18" s="43">
        <v>0</v>
      </c>
      <c r="R18" s="41">
        <v>445</v>
      </c>
      <c r="S18" s="42">
        <v>0</v>
      </c>
      <c r="T18" s="43">
        <v>0</v>
      </c>
      <c r="U18" s="53">
        <v>225</v>
      </c>
      <c r="V18" s="45">
        <f>SUM([1]BANIE:ZŁOCIENIEC!Y22)</f>
        <v>0</v>
      </c>
      <c r="W18" s="46">
        <f>SUM([1]BANIE:ZŁOCIENIEC!Z22)</f>
        <v>0</v>
      </c>
      <c r="X18" s="116"/>
      <c r="Y18" s="116"/>
      <c r="Z18" s="118"/>
      <c r="AA18" s="109"/>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33" t="s">
        <v>42</v>
      </c>
      <c r="B19" s="56" t="s">
        <v>37</v>
      </c>
      <c r="C19" s="101" t="s">
        <v>38</v>
      </c>
      <c r="D19" s="57">
        <f>D11+D13+D15+D17</f>
        <v>0</v>
      </c>
      <c r="E19" s="58">
        <f>E11+E13+E15+E17</f>
        <v>0</v>
      </c>
      <c r="F19" s="101" t="s">
        <v>38</v>
      </c>
      <c r="G19" s="57">
        <f>G11+G13+G15+G17</f>
        <v>0</v>
      </c>
      <c r="H19" s="58">
        <f>H11+H13+H15+H17</f>
        <v>0</v>
      </c>
      <c r="I19" s="101" t="s">
        <v>38</v>
      </c>
      <c r="J19" s="57">
        <f>J11+J13+J15+J17</f>
        <v>0</v>
      </c>
      <c r="K19" s="58">
        <f>K11+K13+K15+K17</f>
        <v>0</v>
      </c>
      <c r="L19" s="101" t="s">
        <v>38</v>
      </c>
      <c r="M19" s="57">
        <f>M11+M13+M15+M17</f>
        <v>0</v>
      </c>
      <c r="N19" s="58">
        <f>N11+N13+N15+N17</f>
        <v>0</v>
      </c>
      <c r="O19" s="101" t="s">
        <v>38</v>
      </c>
      <c r="P19" s="57">
        <f>P11+P13+P15+P17</f>
        <v>0</v>
      </c>
      <c r="Q19" s="58">
        <f>Q11+Q13+Q15+Q17</f>
        <v>0</v>
      </c>
      <c r="R19" s="101" t="s">
        <v>38</v>
      </c>
      <c r="S19" s="57">
        <f>S11+S13+S15+S17</f>
        <v>0</v>
      </c>
      <c r="T19" s="58">
        <f>T11+T13+T15+T17</f>
        <v>0</v>
      </c>
      <c r="U19" s="101" t="s">
        <v>38</v>
      </c>
      <c r="V19" s="57">
        <f>V11+V13+V15+V17</f>
        <v>0</v>
      </c>
      <c r="W19" s="58">
        <f>W11+W13+W15+W17</f>
        <v>0</v>
      </c>
      <c r="X19" s="101" t="s">
        <v>38</v>
      </c>
      <c r="Y19" s="103">
        <f>Y11</f>
        <v>0</v>
      </c>
      <c r="Z19" s="104">
        <f>Z11</f>
        <v>0</v>
      </c>
      <c r="AA19" s="109"/>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34"/>
      <c r="B20" s="59" t="s">
        <v>39</v>
      </c>
      <c r="C20" s="102"/>
      <c r="D20" s="60">
        <f>D12+D14+D16+D18</f>
        <v>0</v>
      </c>
      <c r="E20" s="61">
        <f>E12+E14+E16+E18</f>
        <v>0</v>
      </c>
      <c r="F20" s="102"/>
      <c r="G20" s="60">
        <f>G12+G14+G16+G18</f>
        <v>0</v>
      </c>
      <c r="H20" s="61">
        <f>H12+H14+H16+H18</f>
        <v>0</v>
      </c>
      <c r="I20" s="102"/>
      <c r="J20" s="60">
        <f>J12+J14+J16+J18</f>
        <v>0</v>
      </c>
      <c r="K20" s="61">
        <f>K12+K14+K16+K18</f>
        <v>0</v>
      </c>
      <c r="L20" s="102"/>
      <c r="M20" s="60">
        <f>M12+M14+M16+M18</f>
        <v>0</v>
      </c>
      <c r="N20" s="61">
        <f>N12+N14+N16+N18</f>
        <v>0</v>
      </c>
      <c r="O20" s="102"/>
      <c r="P20" s="60">
        <f>P12+P14+P16+P18</f>
        <v>0</v>
      </c>
      <c r="Q20" s="61">
        <f>Q12+Q14+Q16+Q18</f>
        <v>0</v>
      </c>
      <c r="R20" s="102"/>
      <c r="S20" s="60">
        <f>S12+S14+S16+S18</f>
        <v>0</v>
      </c>
      <c r="T20" s="61">
        <f>T12+T14+T16+T18</f>
        <v>0</v>
      </c>
      <c r="U20" s="102"/>
      <c r="V20" s="60">
        <f>V12+V14+V16+V18</f>
        <v>0</v>
      </c>
      <c r="W20" s="61">
        <f>W12+W14+W16+W18</f>
        <v>0</v>
      </c>
      <c r="X20" s="102"/>
      <c r="Y20" s="102"/>
      <c r="Z20" s="105"/>
      <c r="AA20" s="110"/>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62"/>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5"/>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c r="IW21" s="66"/>
      <c r="IX21" s="66"/>
      <c r="IY21" s="66"/>
      <c r="IZ21" s="66"/>
      <c r="JA21" s="66"/>
      <c r="JB21" s="66"/>
      <c r="JC21" s="66"/>
      <c r="JD21" s="66"/>
      <c r="JE21" s="66"/>
    </row>
    <row r="22" spans="1:265" ht="23.25" thickBot="1" x14ac:dyDescent="0.35">
      <c r="A22" s="67" t="s">
        <v>54</v>
      </c>
      <c r="B22" s="67"/>
      <c r="C22" s="67"/>
      <c r="D22" s="67"/>
      <c r="E22" s="67"/>
      <c r="F22" s="67"/>
      <c r="G22" s="67"/>
      <c r="H22" s="67"/>
      <c r="I22" s="67"/>
      <c r="J22" s="67"/>
      <c r="K22" s="67"/>
      <c r="L22" s="67"/>
      <c r="M22" s="67"/>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c r="IT22" s="68"/>
      <c r="IU22" s="68"/>
      <c r="IV22" s="68"/>
      <c r="IW22" s="68"/>
      <c r="IX22" s="68"/>
      <c r="IY22" s="68"/>
      <c r="IZ22" s="68"/>
      <c r="JA22" s="68"/>
      <c r="JB22" s="68"/>
      <c r="JC22" s="68"/>
      <c r="JD22" s="68"/>
      <c r="JE22" s="68"/>
    </row>
    <row r="23" spans="1:265" ht="25.5" x14ac:dyDescent="0.3">
      <c r="A23" s="68"/>
      <c r="B23" s="68"/>
      <c r="C23" s="68"/>
      <c r="D23" s="68"/>
      <c r="E23" s="68"/>
      <c r="F23" s="68"/>
      <c r="G23" s="68"/>
      <c r="H23" s="68"/>
      <c r="I23" s="68"/>
      <c r="J23" s="68"/>
      <c r="K23" s="68"/>
      <c r="L23" s="68"/>
      <c r="M23" s="68"/>
      <c r="N23" s="68"/>
      <c r="O23" s="68"/>
      <c r="P23" s="68"/>
      <c r="Q23" s="68"/>
      <c r="R23" s="68"/>
      <c r="S23" s="68"/>
      <c r="T23" s="68"/>
      <c r="U23" s="68"/>
      <c r="V23" s="68"/>
      <c r="W23" s="68"/>
      <c r="X23" s="106" t="s">
        <v>43</v>
      </c>
      <c r="Y23" s="107"/>
      <c r="Z23" s="107"/>
      <c r="AA23" s="69">
        <v>0</v>
      </c>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c r="IW23" s="68"/>
      <c r="IX23" s="68"/>
      <c r="IY23" s="68"/>
      <c r="IZ23" s="68"/>
      <c r="JA23" s="68"/>
      <c r="JB23" s="68"/>
      <c r="JC23" s="68"/>
      <c r="JD23" s="68"/>
      <c r="JE23" s="68"/>
    </row>
    <row r="24" spans="1:265" ht="25.5" x14ac:dyDescent="0.3">
      <c r="A24" s="68"/>
      <c r="B24" s="68"/>
      <c r="C24" s="68"/>
      <c r="D24" s="68"/>
      <c r="E24" s="68"/>
      <c r="F24" s="68"/>
      <c r="G24" s="68"/>
      <c r="H24" s="68"/>
      <c r="I24" s="68"/>
      <c r="J24" s="68"/>
      <c r="K24" s="68"/>
      <c r="L24" s="68"/>
      <c r="M24" s="68"/>
      <c r="N24" s="68"/>
      <c r="O24" s="68"/>
      <c r="P24" s="68"/>
      <c r="Q24" s="68"/>
      <c r="R24" s="68"/>
      <c r="S24" s="68"/>
      <c r="T24" s="68"/>
      <c r="U24" s="68"/>
      <c r="V24" s="68"/>
      <c r="W24" s="68"/>
      <c r="X24" s="93" t="s">
        <v>44</v>
      </c>
      <c r="Y24" s="94"/>
      <c r="Z24" s="94"/>
      <c r="AA24" s="70">
        <v>0</v>
      </c>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c r="IW24" s="68"/>
      <c r="IX24" s="68"/>
      <c r="IY24" s="68"/>
      <c r="IZ24" s="68"/>
      <c r="JA24" s="68"/>
      <c r="JB24" s="68"/>
      <c r="JC24" s="68"/>
      <c r="JD24" s="68"/>
      <c r="JE24" s="68"/>
    </row>
    <row r="25" spans="1:265" ht="26.25" thickBot="1" x14ac:dyDescent="0.35">
      <c r="A25" s="68"/>
      <c r="B25" s="68"/>
      <c r="C25" s="68"/>
      <c r="D25" s="68"/>
      <c r="E25" s="68"/>
      <c r="F25" s="68"/>
      <c r="G25" s="68"/>
      <c r="H25" s="68"/>
      <c r="I25" s="68"/>
      <c r="J25" s="68"/>
      <c r="K25" s="68"/>
      <c r="L25" s="68"/>
      <c r="M25" s="68"/>
      <c r="N25" s="68"/>
      <c r="O25" s="68"/>
      <c r="P25" s="68"/>
      <c r="Q25" s="68"/>
      <c r="R25" s="68"/>
      <c r="S25" s="68"/>
      <c r="T25" s="68"/>
      <c r="U25" s="68"/>
      <c r="V25" s="68"/>
      <c r="W25" s="68"/>
      <c r="X25" s="95" t="s">
        <v>45</v>
      </c>
      <c r="Y25" s="96"/>
      <c r="Z25" s="96"/>
      <c r="AA25" s="71">
        <v>0</v>
      </c>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c r="IW25" s="68"/>
      <c r="IX25" s="68"/>
      <c r="IY25" s="68"/>
      <c r="IZ25" s="68"/>
      <c r="JA25" s="68"/>
      <c r="JB25" s="68"/>
      <c r="JC25" s="68"/>
      <c r="JD25" s="68"/>
      <c r="JE25" s="68"/>
    </row>
    <row r="26" spans="1:265" ht="20.25" x14ac:dyDescent="0.3">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c r="IW26" s="68"/>
      <c r="IX26" s="68"/>
      <c r="IY26" s="68"/>
      <c r="IZ26" s="68"/>
      <c r="JA26" s="68"/>
      <c r="JB26" s="68"/>
      <c r="JC26" s="68"/>
      <c r="JD26" s="68"/>
      <c r="JE26" s="68"/>
    </row>
    <row r="27" spans="1:265" ht="20.25" x14ac:dyDescent="0.3">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c r="IY27" s="68"/>
      <c r="IZ27" s="68"/>
      <c r="JA27" s="68"/>
      <c r="JB27" s="68"/>
      <c r="JC27" s="68"/>
      <c r="JD27" s="68"/>
      <c r="JE27" s="68"/>
    </row>
    <row r="28" spans="1:265" ht="21" thickBot="1" x14ac:dyDescent="0.3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row>
    <row r="29" spans="1:265" ht="27.75" thickBot="1" x14ac:dyDescent="0.4">
      <c r="A29" s="18"/>
      <c r="B29" s="18"/>
      <c r="C29" s="97" t="s">
        <v>46</v>
      </c>
      <c r="D29" s="98"/>
      <c r="E29" s="98"/>
      <c r="F29" s="99"/>
      <c r="G29" s="72"/>
      <c r="H29" s="72"/>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row>
    <row r="30" spans="1:265" ht="21" thickBot="1" x14ac:dyDescent="0.35">
      <c r="A30" s="18"/>
      <c r="B30" s="18"/>
      <c r="C30" s="18"/>
      <c r="D30" s="18"/>
      <c r="E30" s="18"/>
      <c r="F30" s="18"/>
      <c r="G30" s="18"/>
      <c r="H30" s="18"/>
      <c r="I30" s="18"/>
      <c r="J30" s="18"/>
      <c r="K30" s="18"/>
      <c r="L30" s="17"/>
      <c r="M30" s="17"/>
      <c r="N30" s="17"/>
      <c r="O30" s="17"/>
      <c r="P30" s="17"/>
      <c r="Q30" s="17"/>
      <c r="R30" s="17"/>
      <c r="S30" s="17"/>
      <c r="T30" s="17"/>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row>
    <row r="31" spans="1:265" ht="27.75" x14ac:dyDescent="0.4">
      <c r="A31" s="18"/>
      <c r="B31" s="73"/>
      <c r="C31" s="74"/>
      <c r="D31" s="75"/>
      <c r="E31" s="75"/>
      <c r="F31" s="75"/>
      <c r="G31" s="75"/>
      <c r="H31" s="75"/>
      <c r="I31" s="76"/>
      <c r="J31" s="77"/>
      <c r="K31" s="77"/>
      <c r="L31" s="77"/>
      <c r="M31" s="77"/>
      <c r="N31" s="77"/>
      <c r="O31" s="77"/>
      <c r="P31" s="77"/>
      <c r="Q31" s="77"/>
      <c r="R31" s="17"/>
      <c r="S31" s="17"/>
      <c r="T31" s="17"/>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30.75" x14ac:dyDescent="0.45">
      <c r="A32" s="18"/>
      <c r="B32" s="78" t="s">
        <v>47</v>
      </c>
      <c r="C32" s="100"/>
      <c r="D32" s="91"/>
      <c r="E32" s="91"/>
      <c r="F32" s="91"/>
      <c r="G32" s="91"/>
      <c r="H32" s="91"/>
      <c r="I32" s="92"/>
      <c r="J32" s="79"/>
      <c r="K32" s="79"/>
      <c r="L32" s="77"/>
      <c r="M32" s="77"/>
      <c r="N32" s="77"/>
      <c r="O32" s="77"/>
      <c r="P32" s="77"/>
      <c r="Q32" s="77"/>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30.75" x14ac:dyDescent="0.45">
      <c r="A33" s="18"/>
      <c r="B33" s="78"/>
      <c r="C33" s="80"/>
      <c r="D33" s="81"/>
      <c r="E33" s="81"/>
      <c r="F33" s="81"/>
      <c r="G33" s="81"/>
      <c r="H33" s="81"/>
      <c r="I33" s="82"/>
      <c r="J33" s="77"/>
      <c r="K33" s="77"/>
      <c r="L33" s="77"/>
      <c r="M33" s="77"/>
      <c r="N33" s="77"/>
      <c r="O33" s="77"/>
      <c r="P33" s="77"/>
      <c r="Q33" s="77"/>
      <c r="R33" s="17"/>
      <c r="S33" s="17"/>
      <c r="T33" s="17"/>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0.75" x14ac:dyDescent="0.45">
      <c r="A34" s="18"/>
      <c r="B34" s="78" t="s">
        <v>48</v>
      </c>
      <c r="C34" s="100"/>
      <c r="D34" s="91"/>
      <c r="E34" s="91"/>
      <c r="F34" s="91"/>
      <c r="G34" s="91"/>
      <c r="H34" s="91"/>
      <c r="I34" s="92"/>
      <c r="J34" s="79"/>
      <c r="K34" s="79"/>
      <c r="L34" s="77"/>
      <c r="M34" s="77"/>
      <c r="N34" s="77"/>
      <c r="O34" s="77"/>
      <c r="P34" s="77"/>
      <c r="Q34" s="77"/>
      <c r="R34" s="17"/>
      <c r="S34" s="17"/>
      <c r="T34" s="17"/>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30.75" x14ac:dyDescent="0.45">
      <c r="A35" s="18"/>
      <c r="B35" s="78"/>
      <c r="C35" s="80"/>
      <c r="D35" s="81"/>
      <c r="E35" s="81"/>
      <c r="F35" s="81"/>
      <c r="G35" s="81"/>
      <c r="H35" s="81"/>
      <c r="I35" s="82"/>
      <c r="J35" s="77"/>
      <c r="K35" s="77"/>
      <c r="L35" s="77"/>
      <c r="M35" s="77"/>
      <c r="N35" s="77"/>
      <c r="O35" s="77"/>
      <c r="P35" s="77"/>
      <c r="Q35" s="77"/>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30.75" x14ac:dyDescent="0.45">
      <c r="A36" s="18"/>
      <c r="B36" s="78" t="s">
        <v>49</v>
      </c>
      <c r="C36" s="90"/>
      <c r="D36" s="91"/>
      <c r="E36" s="91"/>
      <c r="F36" s="91"/>
      <c r="G36" s="91"/>
      <c r="H36" s="91"/>
      <c r="I36" s="92"/>
      <c r="J36" s="79"/>
      <c r="K36" s="79"/>
      <c r="L36" s="77"/>
      <c r="M36" s="77"/>
      <c r="N36" s="77"/>
      <c r="O36" s="77"/>
      <c r="P36" s="77"/>
      <c r="Q36" s="77"/>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30.75" x14ac:dyDescent="0.45">
      <c r="A37" s="18"/>
      <c r="B37" s="78"/>
      <c r="C37" s="80"/>
      <c r="D37" s="81"/>
      <c r="E37" s="81"/>
      <c r="F37" s="81"/>
      <c r="G37" s="81"/>
      <c r="H37" s="81"/>
      <c r="I37" s="82"/>
      <c r="J37" s="77"/>
      <c r="K37" s="77"/>
      <c r="L37" s="77"/>
      <c r="M37" s="77"/>
      <c r="N37" s="77"/>
      <c r="O37" s="77"/>
      <c r="P37" s="77"/>
      <c r="Q37" s="77"/>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ht="27.75" x14ac:dyDescent="0.4">
      <c r="A38" s="18"/>
      <c r="B38" s="78" t="s">
        <v>50</v>
      </c>
      <c r="C38" s="83" t="s">
        <v>51</v>
      </c>
      <c r="D38" s="77"/>
      <c r="E38" s="77"/>
      <c r="F38" s="77"/>
      <c r="G38" s="77"/>
      <c r="H38" s="77"/>
      <c r="I38" s="84"/>
      <c r="J38" s="77"/>
      <c r="K38" s="77"/>
      <c r="L38" s="77"/>
      <c r="M38" s="77"/>
      <c r="N38" s="77"/>
      <c r="O38" s="77"/>
      <c r="P38" s="77"/>
      <c r="Q38" s="77"/>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row>
    <row r="39" spans="1:265" ht="28.5" thickBot="1" x14ac:dyDescent="0.45">
      <c r="A39" s="18"/>
      <c r="B39" s="85"/>
      <c r="C39" s="86"/>
      <c r="D39" s="87"/>
      <c r="E39" s="87"/>
      <c r="F39" s="87"/>
      <c r="G39" s="87"/>
      <c r="H39" s="87"/>
      <c r="I39" s="88"/>
      <c r="J39" s="77"/>
      <c r="K39" s="77"/>
      <c r="L39" s="77"/>
      <c r="M39" s="77"/>
      <c r="N39" s="77"/>
      <c r="O39" s="77"/>
      <c r="P39" s="77"/>
      <c r="Q39" s="77"/>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row>
    <row r="40" spans="1:265" ht="20.25" x14ac:dyDescent="0.3">
      <c r="A40" s="18"/>
      <c r="B40" s="18"/>
      <c r="C40" s="18"/>
      <c r="D40" s="18"/>
      <c r="E40" s="18"/>
      <c r="F40" s="18"/>
      <c r="G40" s="18"/>
      <c r="H40" s="18"/>
      <c r="I40" s="18"/>
      <c r="J40" s="18"/>
      <c r="K40" s="18"/>
      <c r="L40" s="17"/>
      <c r="M40" s="17"/>
      <c r="N40" s="17"/>
      <c r="O40" s="17"/>
      <c r="P40" s="17"/>
      <c r="Q40" s="17"/>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row>
    <row r="41" spans="1:265" x14ac:dyDescent="0.2">
      <c r="M41" s="7" t="s">
        <v>52</v>
      </c>
    </row>
  </sheetData>
  <mergeCells count="51">
    <mergeCell ref="A1:AA1"/>
    <mergeCell ref="X2:AA2"/>
    <mergeCell ref="B3:O3"/>
    <mergeCell ref="X3:Z3"/>
    <mergeCell ref="C5:AA5"/>
    <mergeCell ref="X7:Z7"/>
    <mergeCell ref="C8:E8"/>
    <mergeCell ref="F8:H8"/>
    <mergeCell ref="I8:K8"/>
    <mergeCell ref="L8:N8"/>
    <mergeCell ref="O8:Q8"/>
    <mergeCell ref="R8:T8"/>
    <mergeCell ref="U8:W8"/>
    <mergeCell ref="X8:Z8"/>
    <mergeCell ref="I7:K7"/>
    <mergeCell ref="L7:N7"/>
    <mergeCell ref="O7:Q7"/>
    <mergeCell ref="R7:T7"/>
    <mergeCell ref="U7:W7"/>
    <mergeCell ref="C19:C20"/>
    <mergeCell ref="AA8:AA20"/>
    <mergeCell ref="A9:B10"/>
    <mergeCell ref="X11:X18"/>
    <mergeCell ref="Y11:Y18"/>
    <mergeCell ref="Z11:Z18"/>
    <mergeCell ref="A11:A12"/>
    <mergeCell ref="A6:A8"/>
    <mergeCell ref="B6:B8"/>
    <mergeCell ref="C6:AA6"/>
    <mergeCell ref="C7:E7"/>
    <mergeCell ref="F7:H7"/>
    <mergeCell ref="A13:A14"/>
    <mergeCell ref="A15:A16"/>
    <mergeCell ref="A17:A18"/>
    <mergeCell ref="A19:A20"/>
    <mergeCell ref="U19:U20"/>
    <mergeCell ref="X19:X20"/>
    <mergeCell ref="Y19:Y20"/>
    <mergeCell ref="Z19:Z20"/>
    <mergeCell ref="X23:Z23"/>
    <mergeCell ref="F19:F20"/>
    <mergeCell ref="I19:I20"/>
    <mergeCell ref="L19:L20"/>
    <mergeCell ref="O19:O20"/>
    <mergeCell ref="R19:R20"/>
    <mergeCell ref="C36:I36"/>
    <mergeCell ref="X24:Z24"/>
    <mergeCell ref="X25:Z25"/>
    <mergeCell ref="C29:F29"/>
    <mergeCell ref="C32:I32"/>
    <mergeCell ref="C34:I34"/>
  </mergeCells>
  <dataValidations count="1">
    <dataValidation type="list" allowBlank="1" showInputMessage="1" showErrorMessage="1" sqref="B65537 B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B131073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B196609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B262145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B327681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B393217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B458753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B524289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B589825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B655361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B720897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B786433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B851969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B917505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B983041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REA983041 RNW983041 RXS983041 SHO983041 SRK983041 TBG983041 TLC983041 TUY983041 UEU983041 UOQ983041 UYM983041 VII983041 VSE983041 WCA983041 WLW983041 WVS983041" xr:uid="{00000000-0002-0000-0000-000000000000}">
      <formula1>$AZ$1:$AZ$100</formula1>
    </dataValidation>
  </dataValidations>
  <hyperlinks>
    <hyperlink ref="F28" r:id="rId1" display="prawecka@kuratorium.szczecin.pl" xr:uid="{00000000-0004-0000-0000-000000000000}"/>
  </hyperlinks>
  <pageMargins left="0.7" right="0.7" top="0.75" bottom="0.75" header="0.3" footer="0.3"/>
  <pageSetup paperSize="8"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2022-10-31T07:47:54Z</dcterms:modified>
</cp:coreProperties>
</file>